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G195" l="1"/>
  <c r="I195"/>
  <c r="J195"/>
  <c r="H195"/>
  <c r="I138"/>
  <c r="H138"/>
  <c r="G138"/>
  <c r="J138"/>
  <c r="J100"/>
  <c r="H100"/>
  <c r="F100"/>
  <c r="I100"/>
  <c r="G100"/>
  <c r="F81"/>
  <c r="H43"/>
  <c r="F43"/>
  <c r="G43"/>
  <c r="J43"/>
  <c r="L196"/>
  <c r="H81"/>
  <c r="G81"/>
  <c r="I81"/>
  <c r="G62"/>
  <c r="F119"/>
  <c r="F138"/>
  <c r="F157"/>
  <c r="F176"/>
  <c r="F195"/>
  <c r="I24"/>
  <c r="F24"/>
  <c r="J24"/>
  <c r="H24"/>
  <c r="G24"/>
  <c r="H196" l="1"/>
  <c r="J196"/>
  <c r="G196"/>
  <c r="F196"/>
  <c r="I196"/>
</calcChain>
</file>

<file path=xl/sharedStrings.xml><?xml version="1.0" encoding="utf-8"?>
<sst xmlns="http://schemas.openxmlformats.org/spreadsheetml/2006/main" count="268" uniqueCount="94">
  <si>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</si>
  <si>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</si>
  <si>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</si>
  <si>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</si>
  <si>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</si>
  <si>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</si>
  <si>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</si>
  <si>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</si>
  <si>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</si>
  <si>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</si>
  <si>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</si>
  <si>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</si>
  <si>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</si>
  <si>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</si>
  <si>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</si>
  <si>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</si>
  <si>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</si>
  <si>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</si>
  <si>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</si>
  <si>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</si>
  <si>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</si>
  <si>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</si>
  <si>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</si>
  <si>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</si>
  <si>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</si>
  <si>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</si>
  <si>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</si>
  <si>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</si>
  <si>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</si>
  <si>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</si>
  <si>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</si>
  <si>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</si>
  <si>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</si>
  <si>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</si>
  <si>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</si>
  <si>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</si>
  <si>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</si>
  <si>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</si>
  <si>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</si>
  <si>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Майская СОШ Краснозерский район</t>
  </si>
  <si>
    <t>директор</t>
  </si>
  <si>
    <t>Ляликов В.В.</t>
  </si>
  <si>
    <t>Каша "Дружба"</t>
  </si>
  <si>
    <t>54-16к</t>
  </si>
  <si>
    <t>Чай с сахаром</t>
  </si>
  <si>
    <t>54-2гн</t>
  </si>
  <si>
    <t>Хлеб пшеничный</t>
  </si>
  <si>
    <t>пром.</t>
  </si>
  <si>
    <t>Каша гречневая рассыпчатая</t>
  </si>
  <si>
    <t>54-4г</t>
  </si>
  <si>
    <t>Компот из смеси сухофруктов</t>
  </si>
  <si>
    <t>Котлета из говядины с соусом красным основным</t>
  </si>
  <si>
    <t>54-1хн</t>
  </si>
  <si>
    <t>Суп с рыбными консервами (сайра)</t>
  </si>
  <si>
    <t>Кофейный напиток с молоком</t>
  </si>
  <si>
    <t>54-23гн</t>
  </si>
  <si>
    <t>54-27с</t>
  </si>
  <si>
    <t>Булочка школьная</t>
  </si>
  <si>
    <t>54-9в</t>
  </si>
  <si>
    <t>Курица тушенная с морковью</t>
  </si>
  <si>
    <t>54-25м</t>
  </si>
  <si>
    <t>Картофельное пюре</t>
  </si>
  <si>
    <t>54-11г</t>
  </si>
  <si>
    <t>Рыба тушеная в томате с овощами (минтай)</t>
  </si>
  <si>
    <t>54-11р</t>
  </si>
  <si>
    <t>Какао с молоком</t>
  </si>
  <si>
    <t>Рис отварной</t>
  </si>
  <si>
    <t>54-6г</t>
  </si>
  <si>
    <t>Каша вязкая из хлопьев овсяных "Геркулес"</t>
  </si>
  <si>
    <t>54-29к</t>
  </si>
  <si>
    <t>Чай с лимоном и сахаром</t>
  </si>
  <si>
    <t>54-3гн</t>
  </si>
  <si>
    <t xml:space="preserve">Тефтели из говядины с рисом с соусом </t>
  </si>
  <si>
    <t>54-21гн</t>
  </si>
  <si>
    <t>Борщ с капустой и картофелем со сметаной</t>
  </si>
  <si>
    <t>54-2с</t>
  </si>
  <si>
    <t>Чай с молоком и сахаром</t>
  </si>
  <si>
    <t>54-4гн</t>
  </si>
  <si>
    <t>Пирожки с картофелем</t>
  </si>
  <si>
    <t>Компот из ягоды</t>
  </si>
  <si>
    <t>54-31хн</t>
  </si>
  <si>
    <t>Котлета из курицы с соусом сметанным</t>
  </si>
  <si>
    <t>Булочка с повидлом</t>
  </si>
  <si>
    <t>54-10в</t>
  </si>
  <si>
    <t>54-5з</t>
  </si>
  <si>
    <t>Салат из свежих помидоров и огурцов</t>
  </si>
  <si>
    <t>Булочка ванильная</t>
  </si>
  <si>
    <t>Макароны отварные</t>
  </si>
  <si>
    <t>54-1г</t>
  </si>
  <si>
    <t>Булочка</t>
  </si>
  <si>
    <t>Плов с курицей</t>
  </si>
  <si>
    <t>54-12м</t>
  </si>
  <si>
    <t>Яблоко</t>
  </si>
  <si>
    <t>Нектар абрикосовый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</si>
</sst>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9" activePane="bottomRight" state="frozen"/>
      <selection pane="topRight" activeCell="E1" sqref="E1"/>
      <selection pane="bottomLeft" activeCell="A6" sqref="A6"/>
      <selection pane="bottomRight" activeCell="E67" sqref="E6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43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45</v>
      </c>
      <c r="L8" s="43"/>
    </row>
    <row r="9" spans="1:12" ht="1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47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82</v>
      </c>
      <c r="F11" s="43">
        <v>80</v>
      </c>
      <c r="G11" s="43">
        <v>5.4</v>
      </c>
      <c r="H11" s="43">
        <v>1.6</v>
      </c>
      <c r="I11" s="43">
        <v>44.7</v>
      </c>
      <c r="J11" s="43">
        <v>214.2</v>
      </c>
      <c r="K11" s="44" t="s">
        <v>83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12.9</v>
      </c>
      <c r="H13" s="19">
        <f t="shared" si="0"/>
        <v>7.7000000000000011</v>
      </c>
      <c r="I13" s="19">
        <f t="shared" si="0"/>
        <v>89.9</v>
      </c>
      <c r="J13" s="19">
        <f t="shared" si="0"/>
        <v>480.2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510</v>
      </c>
      <c r="G24" s="32">
        <f t="shared" ref="G24:J24" si="4">G13+G23</f>
        <v>12.9</v>
      </c>
      <c r="H24" s="32">
        <f t="shared" si="4"/>
        <v>7.7000000000000011</v>
      </c>
      <c r="I24" s="32">
        <f t="shared" si="4"/>
        <v>89.9</v>
      </c>
      <c r="J24" s="32">
        <f t="shared" si="4"/>
        <v>480.2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8.1999999999999993</v>
      </c>
      <c r="H25" s="40">
        <v>6.3</v>
      </c>
      <c r="I25" s="40">
        <v>35.9</v>
      </c>
      <c r="J25" s="40">
        <v>233.7</v>
      </c>
      <c r="K25" s="41" t="s">
        <v>49</v>
      </c>
      <c r="L25" s="40"/>
    </row>
    <row r="26" spans="1:12" ht="15">
      <c r="A26" s="14"/>
      <c r="B26" s="15"/>
      <c r="C26" s="11"/>
      <c r="D26" s="6"/>
      <c r="E26" s="39" t="s">
        <v>51</v>
      </c>
      <c r="F26" s="40">
        <v>120</v>
      </c>
      <c r="G26" s="40">
        <v>17.399999999999999</v>
      </c>
      <c r="H26" s="40">
        <v>16.399999999999999</v>
      </c>
      <c r="I26" s="40">
        <v>17.5</v>
      </c>
      <c r="J26" s="40">
        <v>286.89999999999998</v>
      </c>
      <c r="K26" s="41" t="s">
        <v>49</v>
      </c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47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50</v>
      </c>
      <c r="F30" s="43">
        <v>200</v>
      </c>
      <c r="G30" s="43">
        <v>0.5</v>
      </c>
      <c r="H30" s="43">
        <v>0</v>
      </c>
      <c r="I30" s="43">
        <v>19.8</v>
      </c>
      <c r="J30" s="43">
        <v>81</v>
      </c>
      <c r="K30" s="44" t="s">
        <v>52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28.4</v>
      </c>
      <c r="H32" s="19">
        <f t="shared" ref="H32" si="7">SUM(H25:H31)</f>
        <v>22.9</v>
      </c>
      <c r="I32" s="19">
        <f t="shared" ref="I32" si="8">SUM(I25:I31)</f>
        <v>88</v>
      </c>
      <c r="J32" s="19">
        <f t="shared" ref="J32:L32" si="9">SUM(J25:J31)</f>
        <v>671.89999999999986</v>
      </c>
      <c r="K32" s="25"/>
      <c r="L32" s="19">
        <f t="shared" si="9"/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28.4</v>
      </c>
      <c r="H43" s="32">
        <f t="shared" ref="H43" si="15">H32+H42</f>
        <v>22.9</v>
      </c>
      <c r="I43" s="32">
        <f t="shared" ref="I43" si="16">I32+I42</f>
        <v>88</v>
      </c>
      <c r="J43" s="32">
        <f t="shared" ref="J43:L43" si="17">J32+J42</f>
        <v>671.89999999999986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250</v>
      </c>
      <c r="G44" s="40">
        <v>7.4</v>
      </c>
      <c r="H44" s="40">
        <v>8.4</v>
      </c>
      <c r="I44" s="40">
        <v>15.7</v>
      </c>
      <c r="J44" s="40">
        <v>168.3</v>
      </c>
      <c r="K44" s="41" t="s">
        <v>56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55</v>
      </c>
      <c r="L46" s="43"/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47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57</v>
      </c>
      <c r="F49" s="43">
        <v>80</v>
      </c>
      <c r="G49" s="43">
        <v>6.9</v>
      </c>
      <c r="H49" s="43">
        <v>2.4</v>
      </c>
      <c r="I49" s="43">
        <v>45.4</v>
      </c>
      <c r="J49" s="43">
        <v>230.2</v>
      </c>
      <c r="K49" s="44" t="s">
        <v>58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21.200000000000003</v>
      </c>
      <c r="H51" s="19">
        <f t="shared" ref="H51" si="19">SUM(H44:H50)</f>
        <v>14.000000000000002</v>
      </c>
      <c r="I51" s="19">
        <f t="shared" ref="I51" si="20">SUM(I44:I50)</f>
        <v>92</v>
      </c>
      <c r="J51" s="19">
        <f t="shared" ref="J51:L51" si="21">SUM(J44:J50)</f>
        <v>578.29999999999995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 t="shared" ref="G62" si="26">G51+G61</f>
        <v>21.200000000000003</v>
      </c>
      <c r="H62" s="32">
        <f t="shared" ref="H62" si="27">H51+H61</f>
        <v>14.000000000000002</v>
      </c>
      <c r="I62" s="32">
        <f t="shared" ref="I62" si="28">I51+I61</f>
        <v>92</v>
      </c>
      <c r="J62" s="32">
        <f t="shared" ref="J62:L62" si="29">J51+J61</f>
        <v>578.29999999999995</v>
      </c>
      <c r="K62" s="32"/>
      <c r="L62" s="32">
        <f t="shared" si="29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42" t="s">
        <v>61</v>
      </c>
      <c r="F63" s="43">
        <v>150</v>
      </c>
      <c r="G63" s="43">
        <v>3.1</v>
      </c>
      <c r="H63" s="43">
        <v>5.3</v>
      </c>
      <c r="I63" s="43">
        <v>19.8</v>
      </c>
      <c r="J63" s="43">
        <v>139.4</v>
      </c>
      <c r="K63" s="44" t="s">
        <v>62</v>
      </c>
      <c r="L63" s="40"/>
    </row>
    <row r="64" spans="1:12" ht="15">
      <c r="A64" s="23"/>
      <c r="B64" s="15"/>
      <c r="C64" s="11"/>
      <c r="D64" s="6"/>
      <c r="E64" s="39" t="s">
        <v>59</v>
      </c>
      <c r="F64" s="40">
        <v>100</v>
      </c>
      <c r="G64" s="40">
        <v>14.1</v>
      </c>
      <c r="H64" s="40">
        <v>5.8</v>
      </c>
      <c r="I64" s="40">
        <v>4.4000000000000004</v>
      </c>
      <c r="J64" s="40">
        <v>126.4</v>
      </c>
      <c r="K64" s="41" t="s">
        <v>60</v>
      </c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3.8</v>
      </c>
      <c r="H66" s="43">
        <v>0.4</v>
      </c>
      <c r="I66" s="43">
        <v>24.6</v>
      </c>
      <c r="J66" s="43">
        <v>117.2</v>
      </c>
      <c r="K66" s="44" t="s">
        <v>47</v>
      </c>
      <c r="L66" s="43"/>
    </row>
    <row r="67" spans="1:12" ht="15">
      <c r="A67" s="23"/>
      <c r="B67" s="15"/>
      <c r="C67" s="11"/>
      <c r="D67" s="7" t="s">
        <v>24</v>
      </c>
      <c r="E67" s="42" t="s">
        <v>92</v>
      </c>
      <c r="F67" s="43">
        <v>150</v>
      </c>
      <c r="G67" s="43">
        <v>0.6</v>
      </c>
      <c r="H67" s="43">
        <v>0.6</v>
      </c>
      <c r="I67" s="43">
        <v>14.7</v>
      </c>
      <c r="J67" s="43">
        <v>66.599999999999994</v>
      </c>
      <c r="K67" s="44" t="s">
        <v>47</v>
      </c>
      <c r="L67" s="43"/>
    </row>
    <row r="68" spans="1:12" ht="15">
      <c r="A68" s="23"/>
      <c r="B68" s="15"/>
      <c r="C68" s="11"/>
      <c r="D68" s="6"/>
      <c r="E68" s="42" t="s">
        <v>93</v>
      </c>
      <c r="F68" s="43">
        <v>200</v>
      </c>
      <c r="G68" s="43">
        <v>1</v>
      </c>
      <c r="H68" s="43">
        <v>0</v>
      </c>
      <c r="I68" s="43">
        <v>25.4</v>
      </c>
      <c r="J68" s="43">
        <v>105.6</v>
      </c>
      <c r="K68" s="44" t="s">
        <v>47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22.6</v>
      </c>
      <c r="H70" s="19">
        <f t="shared" ref="H70" si="31">SUM(H63:H69)</f>
        <v>12.1</v>
      </c>
      <c r="I70" s="19">
        <f t="shared" ref="I70" si="32">SUM(I63:I69)</f>
        <v>88.9</v>
      </c>
      <c r="J70" s="19">
        <f t="shared" ref="J70:L70" si="33">SUM(J63:J69)</f>
        <v>555.20000000000005</v>
      </c>
      <c r="K70" s="25"/>
      <c r="L70" s="19">
        <f t="shared" si="33"/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650</v>
      </c>
      <c r="G81" s="32">
        <f t="shared" ref="G81" si="38">G70+G80</f>
        <v>22.6</v>
      </c>
      <c r="H81" s="32">
        <f t="shared" ref="H81" si="39">H70+H80</f>
        <v>12.1</v>
      </c>
      <c r="I81" s="32">
        <f t="shared" ref="I81" si="40">I70+I80</f>
        <v>88.9</v>
      </c>
      <c r="J81" s="32">
        <f t="shared" ref="J81:L81" si="41">J70+J80</f>
        <v>555.20000000000005</v>
      </c>
      <c r="K81" s="32"/>
      <c r="L81" s="32">
        <f t="shared" si="41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42" t="s">
        <v>66</v>
      </c>
      <c r="F82" s="43">
        <v>150</v>
      </c>
      <c r="G82" s="43">
        <v>3.6</v>
      </c>
      <c r="H82" s="43">
        <v>4.8</v>
      </c>
      <c r="I82" s="43">
        <v>36.4</v>
      </c>
      <c r="J82" s="43">
        <v>203.5</v>
      </c>
      <c r="K82" s="44" t="s">
        <v>67</v>
      </c>
      <c r="L82" s="40"/>
    </row>
    <row r="83" spans="1:12" ht="15">
      <c r="A83" s="23"/>
      <c r="B83" s="15"/>
      <c r="C83" s="11"/>
      <c r="D83" s="6"/>
      <c r="E83" s="39" t="s">
        <v>63</v>
      </c>
      <c r="F83" s="40">
        <v>100</v>
      </c>
      <c r="G83" s="40">
        <v>13.9</v>
      </c>
      <c r="H83" s="40">
        <v>7.4</v>
      </c>
      <c r="I83" s="40">
        <v>6.3</v>
      </c>
      <c r="J83" s="40">
        <v>147.30000000000001</v>
      </c>
      <c r="K83" s="41" t="s">
        <v>64</v>
      </c>
      <c r="L83" s="43"/>
    </row>
    <row r="84" spans="1:12" ht="1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73</v>
      </c>
      <c r="L84" s="43"/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47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85</v>
      </c>
      <c r="F87" s="43">
        <v>60</v>
      </c>
      <c r="G87" s="43">
        <v>0.6</v>
      </c>
      <c r="H87" s="43">
        <v>3.1</v>
      </c>
      <c r="I87" s="43">
        <v>1.8</v>
      </c>
      <c r="J87" s="43">
        <v>37.5</v>
      </c>
      <c r="K87" s="44" t="s">
        <v>84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26.6</v>
      </c>
      <c r="H89" s="19">
        <f t="shared" ref="H89" si="43">SUM(H82:H88)</f>
        <v>19.2</v>
      </c>
      <c r="I89" s="19">
        <f t="shared" ref="I89" si="44">SUM(I82:I88)</f>
        <v>81.599999999999994</v>
      </c>
      <c r="J89" s="19">
        <f t="shared" ref="J89:L89" si="45">SUM(J82:J88)</f>
        <v>605.90000000000009</v>
      </c>
      <c r="K89" s="25"/>
      <c r="L89" s="19">
        <f t="shared" si="45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560</v>
      </c>
      <c r="G100" s="32">
        <f t="shared" ref="G100" si="50">G89+G99</f>
        <v>26.6</v>
      </c>
      <c r="H100" s="32">
        <f t="shared" ref="H100" si="51">H89+H99</f>
        <v>19.2</v>
      </c>
      <c r="I100" s="32">
        <f t="shared" ref="I100" si="52">I89+I99</f>
        <v>81.599999999999994</v>
      </c>
      <c r="J100" s="32">
        <f t="shared" ref="J100:L100" si="53">J89+J99</f>
        <v>605.90000000000009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200</v>
      </c>
      <c r="G101" s="40">
        <v>8.1999999999999993</v>
      </c>
      <c r="H101" s="40">
        <v>11.2</v>
      </c>
      <c r="I101" s="40">
        <v>32.4</v>
      </c>
      <c r="J101" s="40">
        <v>263</v>
      </c>
      <c r="K101" s="41" t="s">
        <v>69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0.2</v>
      </c>
      <c r="H103" s="43">
        <v>0.1</v>
      </c>
      <c r="I103" s="43">
        <v>6.6</v>
      </c>
      <c r="J103" s="43">
        <v>27.9</v>
      </c>
      <c r="K103" s="44" t="s">
        <v>71</v>
      </c>
      <c r="L103" s="43"/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47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86</v>
      </c>
      <c r="F106" s="43">
        <v>80</v>
      </c>
      <c r="G106" s="43">
        <v>6.2</v>
      </c>
      <c r="H106" s="43">
        <v>5.4</v>
      </c>
      <c r="I106" s="43">
        <v>40.6</v>
      </c>
      <c r="J106" s="43">
        <v>235.9</v>
      </c>
      <c r="K106" s="44" t="s">
        <v>83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16.899999999999999</v>
      </c>
      <c r="H108" s="19">
        <f t="shared" si="54"/>
        <v>16.899999999999999</v>
      </c>
      <c r="I108" s="19">
        <f t="shared" si="54"/>
        <v>94.4</v>
      </c>
      <c r="J108" s="19">
        <f t="shared" si="54"/>
        <v>597.1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510</v>
      </c>
      <c r="G119" s="32">
        <f t="shared" ref="G119" si="58">G108+G118</f>
        <v>16.899999999999999</v>
      </c>
      <c r="H119" s="32">
        <f t="shared" ref="H119" si="59">H108+H118</f>
        <v>16.899999999999999</v>
      </c>
      <c r="I119" s="32">
        <f t="shared" ref="I119" si="60">I108+I118</f>
        <v>94.4</v>
      </c>
      <c r="J119" s="32">
        <f t="shared" ref="J119:L119" si="61">J108+J118</f>
        <v>597.1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42" t="s">
        <v>87</v>
      </c>
      <c r="F120" s="43">
        <v>150</v>
      </c>
      <c r="G120" s="43">
        <v>5.3</v>
      </c>
      <c r="H120" s="43">
        <v>4.9000000000000004</v>
      </c>
      <c r="I120" s="43">
        <v>32.799999999999997</v>
      </c>
      <c r="J120" s="43">
        <v>196.8</v>
      </c>
      <c r="K120" s="44" t="s">
        <v>88</v>
      </c>
      <c r="L120" s="40"/>
    </row>
    <row r="121" spans="1:12" ht="15">
      <c r="A121" s="14"/>
      <c r="B121" s="15"/>
      <c r="C121" s="11"/>
      <c r="D121" s="6"/>
      <c r="E121" s="39" t="s">
        <v>72</v>
      </c>
      <c r="F121" s="40">
        <v>120</v>
      </c>
      <c r="G121" s="40">
        <v>13.8</v>
      </c>
      <c r="H121" s="40">
        <v>14.3</v>
      </c>
      <c r="I121" s="40">
        <v>8.6</v>
      </c>
      <c r="J121" s="40">
        <v>218.4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73</v>
      </c>
      <c r="L122" s="43"/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 t="s">
        <v>47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27.6</v>
      </c>
      <c r="H127" s="19">
        <f t="shared" si="62"/>
        <v>23.1</v>
      </c>
      <c r="I127" s="19">
        <f t="shared" si="62"/>
        <v>78.5</v>
      </c>
      <c r="J127" s="19">
        <f t="shared" si="62"/>
        <v>632.80000000000007</v>
      </c>
      <c r="K127" s="25"/>
      <c r="L127" s="19">
        <f t="shared" ref="L127" si="63">SUM(L120:L126)</f>
        <v>0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520</v>
      </c>
      <c r="G138" s="32">
        <f t="shared" ref="G138" si="66">G127+G137</f>
        <v>27.6</v>
      </c>
      <c r="H138" s="32">
        <f t="shared" ref="H138" si="67">H127+H137</f>
        <v>23.1</v>
      </c>
      <c r="I138" s="32">
        <f t="shared" ref="I138" si="68">I127+I137</f>
        <v>78.5</v>
      </c>
      <c r="J138" s="32">
        <f t="shared" ref="J138:L138" si="69">J127+J137</f>
        <v>632.80000000000007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250</v>
      </c>
      <c r="G139" s="40">
        <v>5.9</v>
      </c>
      <c r="H139" s="40">
        <v>7.1</v>
      </c>
      <c r="I139" s="40">
        <v>12.7</v>
      </c>
      <c r="J139" s="40">
        <v>138</v>
      </c>
      <c r="K139" s="41" t="s">
        <v>75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77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47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78</v>
      </c>
      <c r="F144" s="43">
        <v>80</v>
      </c>
      <c r="G144" s="43">
        <v>5.4</v>
      </c>
      <c r="H144" s="43">
        <v>1.6</v>
      </c>
      <c r="I144" s="43">
        <v>44.7</v>
      </c>
      <c r="J144" s="43">
        <v>214.2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15.9</v>
      </c>
      <c r="H146" s="19">
        <f t="shared" si="70"/>
        <v>10.1</v>
      </c>
      <c r="I146" s="19">
        <f t="shared" si="70"/>
        <v>85.7</v>
      </c>
      <c r="J146" s="19">
        <f t="shared" si="70"/>
        <v>496.9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570</v>
      </c>
      <c r="G157" s="32">
        <f t="shared" ref="G157" si="74">G146+G156</f>
        <v>15.9</v>
      </c>
      <c r="H157" s="32">
        <f t="shared" ref="H157" si="75">H146+H156</f>
        <v>10.1</v>
      </c>
      <c r="I157" s="32">
        <f t="shared" ref="I157" si="76">I146+I156</f>
        <v>85.7</v>
      </c>
      <c r="J157" s="32">
        <f t="shared" ref="J157:L157" si="77">J146+J156</f>
        <v>496.9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200</v>
      </c>
      <c r="G158" s="40">
        <v>27.2</v>
      </c>
      <c r="H158" s="40">
        <v>8.1</v>
      </c>
      <c r="I158" s="40">
        <v>33.200000000000003</v>
      </c>
      <c r="J158" s="40">
        <v>314.60000000000002</v>
      </c>
      <c r="K158" s="41" t="s">
        <v>91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47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79</v>
      </c>
      <c r="F163" s="43">
        <v>200</v>
      </c>
      <c r="G163" s="43">
        <v>0.1</v>
      </c>
      <c r="H163" s="43">
        <v>0</v>
      </c>
      <c r="I163" s="43">
        <v>7.2</v>
      </c>
      <c r="J163" s="43">
        <v>29.3</v>
      </c>
      <c r="K163" s="44" t="s">
        <v>80</v>
      </c>
      <c r="L163" s="43"/>
    </row>
    <row r="164" spans="1:12" ht="15">
      <c r="A164" s="23"/>
      <c r="B164" s="15"/>
      <c r="C164" s="11"/>
      <c r="D164" s="6"/>
      <c r="E164" s="42" t="s">
        <v>89</v>
      </c>
      <c r="F164" s="43">
        <v>80</v>
      </c>
      <c r="G164" s="43">
        <v>6.2</v>
      </c>
      <c r="H164" s="43">
        <v>5.4</v>
      </c>
      <c r="I164" s="43">
        <v>40.6</v>
      </c>
      <c r="J164" s="43">
        <v>235.9</v>
      </c>
      <c r="K164" s="44" t="s">
        <v>83</v>
      </c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36.5</v>
      </c>
      <c r="H165" s="19">
        <f t="shared" si="78"/>
        <v>13.8</v>
      </c>
      <c r="I165" s="19">
        <f t="shared" si="78"/>
        <v>100.70000000000002</v>
      </c>
      <c r="J165" s="19">
        <f t="shared" si="78"/>
        <v>673.6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520</v>
      </c>
      <c r="G176" s="32">
        <f t="shared" ref="G176" si="82">G165+G175</f>
        <v>36.5</v>
      </c>
      <c r="H176" s="32">
        <f t="shared" ref="H176" si="83">H165+H175</f>
        <v>13.8</v>
      </c>
      <c r="I176" s="32">
        <f t="shared" ref="I176" si="84">I165+I175</f>
        <v>100.70000000000002</v>
      </c>
      <c r="J176" s="32">
        <f t="shared" ref="J176:L176" si="85">J165+J175</f>
        <v>673.6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2" t="s">
        <v>48</v>
      </c>
      <c r="F177" s="43">
        <v>150</v>
      </c>
      <c r="G177" s="43">
        <v>8.1999999999999993</v>
      </c>
      <c r="H177" s="43">
        <v>6.3</v>
      </c>
      <c r="I177" s="43">
        <v>35.9</v>
      </c>
      <c r="J177" s="43">
        <v>233.7</v>
      </c>
      <c r="K177" s="44" t="s">
        <v>49</v>
      </c>
      <c r="L177" s="40"/>
    </row>
    <row r="178" spans="1:12" ht="15">
      <c r="A178" s="23"/>
      <c r="B178" s="15"/>
      <c r="C178" s="11"/>
      <c r="D178" s="6"/>
      <c r="E178" s="39" t="s">
        <v>81</v>
      </c>
      <c r="F178" s="40">
        <v>120</v>
      </c>
      <c r="G178" s="40">
        <v>17.600000000000001</v>
      </c>
      <c r="H178" s="40">
        <v>6.4</v>
      </c>
      <c r="I178" s="40">
        <v>13</v>
      </c>
      <c r="J178" s="40">
        <v>179.7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55</v>
      </c>
      <c r="L179" s="43"/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47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32</v>
      </c>
      <c r="H184" s="19">
        <f t="shared" si="86"/>
        <v>15.799999999999999</v>
      </c>
      <c r="I184" s="19">
        <f t="shared" si="86"/>
        <v>74.899999999999991</v>
      </c>
      <c r="J184" s="19">
        <f t="shared" si="86"/>
        <v>569.69999999999993</v>
      </c>
      <c r="K184" s="25"/>
      <c r="L184" s="19">
        <f t="shared" ref="L184" si="87"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32</v>
      </c>
      <c r="H195" s="32">
        <f t="shared" ref="H195" si="91">H184+H194</f>
        <v>15.799999999999999</v>
      </c>
      <c r="I195" s="32">
        <f t="shared" ref="I195" si="92">I184+I194</f>
        <v>74.899999999999991</v>
      </c>
      <c r="J195" s="32">
        <f t="shared" ref="J195:L195" si="93">J184+J194</f>
        <v>569.69999999999993</v>
      </c>
      <c r="K195" s="32"/>
      <c r="L195" s="32">
        <f t="shared" si="93"/>
        <v>0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24.06</v>
      </c>
      <c r="H196" s="34">
        <f t="shared" si="94"/>
        <v>15.560000000000002</v>
      </c>
      <c r="I196" s="34">
        <f t="shared" si="94"/>
        <v>87.460000000000008</v>
      </c>
      <c r="J196" s="34">
        <f t="shared" si="94"/>
        <v>586.16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dcterms:created xsi:type="dcterms:W3CDTF">2022-05-16T14:23:56Z</dcterms:created>
  <dcterms:modified xsi:type="dcterms:W3CDTF">2025-03-27T03:37:14Z</dcterms:modified>
</cp:coreProperties>
</file>